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60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J8" i="1" l="1"/>
  <c r="M8" i="1" s="1"/>
  <c r="K8" i="1"/>
  <c r="L8" i="1"/>
  <c r="J9" i="1"/>
  <c r="M9" i="1" s="1"/>
  <c r="K9" i="1"/>
  <c r="L9" i="1"/>
  <c r="J10" i="1"/>
  <c r="M10" i="1" s="1"/>
  <c r="K10" i="1"/>
  <c r="L10" i="1"/>
  <c r="J11" i="1"/>
  <c r="M11" i="1" s="1"/>
  <c r="K11" i="1"/>
  <c r="L11" i="1"/>
  <c r="J12" i="1"/>
  <c r="M12" i="1" s="1"/>
  <c r="K12" i="1"/>
  <c r="L12" i="1"/>
  <c r="J13" i="1"/>
  <c r="M13" i="1" s="1"/>
  <c r="K13" i="1"/>
  <c r="L13" i="1"/>
  <c r="L7" i="1"/>
  <c r="K7" i="1"/>
  <c r="J7" i="1"/>
  <c r="I8" i="1"/>
  <c r="I9" i="1"/>
  <c r="I10" i="1"/>
  <c r="I11" i="1"/>
  <c r="I12" i="1"/>
  <c r="I13" i="1"/>
  <c r="I14" i="1"/>
  <c r="I15" i="1"/>
  <c r="I7" i="1"/>
  <c r="H8" i="1"/>
  <c r="H9" i="1"/>
  <c r="H10" i="1"/>
  <c r="H11" i="1"/>
  <c r="H12" i="1"/>
  <c r="H13" i="1"/>
  <c r="F14" i="1"/>
  <c r="H14" i="1" s="1"/>
  <c r="H7" i="1"/>
  <c r="H15" i="1" l="1"/>
  <c r="F15" i="1"/>
  <c r="L14" i="1" l="1"/>
  <c r="K14" i="1"/>
  <c r="J14" i="1"/>
  <c r="M14" i="1" s="1"/>
  <c r="N14" i="1" s="1"/>
  <c r="M15" i="1"/>
  <c r="M7" i="1" l="1"/>
  <c r="N7" i="1" s="1"/>
</calcChain>
</file>

<file path=xl/sharedStrings.xml><?xml version="1.0" encoding="utf-8"?>
<sst xmlns="http://schemas.openxmlformats.org/spreadsheetml/2006/main" count="21" uniqueCount="21">
  <si>
    <t xml:space="preserve">DI </t>
  </si>
  <si>
    <t>Invoce</t>
  </si>
  <si>
    <t>Qtd</t>
  </si>
  <si>
    <t>Bem</t>
  </si>
  <si>
    <t>Valor/unit em Moeda Estrangeira</t>
  </si>
  <si>
    <t>Valor Total em Moeda Estrangeira</t>
  </si>
  <si>
    <t>Taxa de Câmbio</t>
  </si>
  <si>
    <t>Valor em R$</t>
  </si>
  <si>
    <t>Índice</t>
  </si>
  <si>
    <t xml:space="preserve">Tarifa em R$ </t>
  </si>
  <si>
    <t>Frete em R$</t>
  </si>
  <si>
    <t>Armazenagem em R$</t>
  </si>
  <si>
    <t>Total em R$</t>
  </si>
  <si>
    <t>Valor unit em R$</t>
  </si>
  <si>
    <t>TOTAL</t>
  </si>
  <si>
    <t>-</t>
  </si>
  <si>
    <t>Equipamento A</t>
  </si>
  <si>
    <t>Equipamento B</t>
  </si>
  <si>
    <t>Memória de Cálculo - Importação de bens</t>
  </si>
  <si>
    <t>Informações que devem ser preenchidas:</t>
  </si>
  <si>
    <t>Valor do equipamento com acréscimo dos rateios: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</si>
</sst>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2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vertical="center"/>
    </xf>
    <xf numFmtId="4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4" fontId="4" fillId="3" borderId="1" xfId="1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44" fontId="0" fillId="2" borderId="1" xfId="1" applyFont="1" applyFill="1" applyBorder="1" applyAlignment="1">
      <alignment vertical="center"/>
    </xf>
    <xf numFmtId="44" fontId="0" fillId="0" borderId="1" xfId="1" applyFont="1" applyFill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/>
    <xf numFmtId="0" fontId="5" fillId="4" borderId="0" xfId="0" applyFont="1" applyFill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</xdr:row>
      <xdr:rowOff>171450</xdr:rowOff>
    </xdr:from>
    <xdr:to>
      <xdr:col>1</xdr:col>
      <xdr:colOff>504825</xdr:colOff>
      <xdr:row>2</xdr:row>
      <xdr:rowOff>381000</xdr:rowOff>
    </xdr:to>
    <xdr:sp macro="" textlink="">
      <xdr:nvSpPr>
        <xdr:cNvPr id="2" name="Retângulo 1"/>
        <xdr:cNvSpPr/>
      </xdr:nvSpPr>
      <xdr:spPr>
        <a:xfrm>
          <a:off x="1543050" y="552450"/>
          <a:ext cx="209550" cy="209550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285750</xdr:colOff>
      <xdr:row>3</xdr:row>
      <xdr:rowOff>257175</xdr:rowOff>
    </xdr:from>
    <xdr:to>
      <xdr:col>1</xdr:col>
      <xdr:colOff>495300</xdr:colOff>
      <xdr:row>3</xdr:row>
      <xdr:rowOff>466725</xdr:rowOff>
    </xdr:to>
    <xdr:sp macro="" textlink="">
      <xdr:nvSpPr>
        <xdr:cNvPr id="3" name="Retângulo 2"/>
        <xdr:cNvSpPr/>
      </xdr:nvSpPr>
      <xdr:spPr>
        <a:xfrm>
          <a:off x="1533525" y="1209675"/>
          <a:ext cx="209550" cy="209550"/>
        </a:xfrm>
        <a:prstGeom prst="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tabSelected="1" zoomScaleNormal="100" workbookViewId="0">
      <selection sqref="A1:N1"/>
    </sheetView>
  </sheetViews>
  <sheetFormatPr defaultRowHeight="15" x14ac:dyDescent="0.25"/>
  <cols>
    <col min="1" max="1" width="18.7109375" customWidth="1"/>
    <col min="2" max="2" width="13.42578125" customWidth="1"/>
    <col min="3" max="14" width="16.140625" customWidth="1"/>
  </cols>
  <sheetData>
    <row r="1" spans="1:14" ht="18.75" x14ac:dyDescent="0.3">
      <c r="A1" s="20" t="s">
        <v>18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3" spans="1:14" ht="45" x14ac:dyDescent="0.25">
      <c r="A3" s="18" t="s">
        <v>19</v>
      </c>
      <c r="B3" s="19"/>
    </row>
    <row r="4" spans="1:14" ht="60" x14ac:dyDescent="0.25">
      <c r="A4" s="18" t="s">
        <v>20</v>
      </c>
      <c r="B4" s="19"/>
    </row>
    <row r="6" spans="1:14" ht="25.5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  <c r="N6" s="1" t="s">
        <v>13</v>
      </c>
    </row>
    <row r="7" spans="1:14" x14ac:dyDescent="0.25">
      <c r="A7" s="14"/>
      <c r="B7" s="15"/>
      <c r="C7" s="10">
        <v>1</v>
      </c>
      <c r="D7" s="12" t="s">
        <v>16</v>
      </c>
      <c r="E7" s="8">
        <v>20185</v>
      </c>
      <c r="F7" s="8">
        <v>20185</v>
      </c>
      <c r="G7" s="10">
        <v>5.3469201000000002</v>
      </c>
      <c r="H7" s="4">
        <f>F7*G7</f>
        <v>107927.5822185</v>
      </c>
      <c r="I7" s="5">
        <f>H7/$H$15</f>
        <v>0.97866666666666668</v>
      </c>
      <c r="J7" s="4">
        <f>I7*$J$15</f>
        <v>215.30666666666667</v>
      </c>
      <c r="K7" s="4">
        <f>I7*$K$15</f>
        <v>3685.6097333333332</v>
      </c>
      <c r="L7" s="17">
        <f>I7*$L$15</f>
        <v>689.39237333333335</v>
      </c>
      <c r="M7" s="4">
        <f>SUM(H7,J7,K7,L7)</f>
        <v>112517.89099183334</v>
      </c>
      <c r="N7" s="11">
        <f>M7/C7</f>
        <v>112517.89099183334</v>
      </c>
    </row>
    <row r="8" spans="1:14" x14ac:dyDescent="0.25">
      <c r="A8" s="14"/>
      <c r="B8" s="15"/>
      <c r="C8" s="10"/>
      <c r="D8" s="12"/>
      <c r="E8" s="8"/>
      <c r="F8" s="8"/>
      <c r="G8" s="10"/>
      <c r="H8" s="4">
        <f t="shared" ref="H8:H13" si="0">F8*G8</f>
        <v>0</v>
      </c>
      <c r="I8" s="5">
        <f t="shared" ref="I8:I15" si="1">H8/$H$15</f>
        <v>0</v>
      </c>
      <c r="J8" s="4">
        <f t="shared" ref="J8:J13" si="2">I8*$J$15</f>
        <v>0</v>
      </c>
      <c r="K8" s="4">
        <f t="shared" ref="K8:K13" si="3">I8*$K$15</f>
        <v>0</v>
      </c>
      <c r="L8" s="17">
        <f t="shared" ref="L8:L13" si="4">I8*$L$15</f>
        <v>0</v>
      </c>
      <c r="M8" s="4">
        <f t="shared" ref="M8:M13" si="5">SUM(H8,J8,K8,L8)</f>
        <v>0</v>
      </c>
      <c r="N8" s="11"/>
    </row>
    <row r="9" spans="1:14" x14ac:dyDescent="0.25">
      <c r="A9" s="14"/>
      <c r="B9" s="15"/>
      <c r="C9" s="10"/>
      <c r="D9" s="12"/>
      <c r="E9" s="8"/>
      <c r="F9" s="8"/>
      <c r="G9" s="10"/>
      <c r="H9" s="4">
        <f t="shared" si="0"/>
        <v>0</v>
      </c>
      <c r="I9" s="5">
        <f t="shared" si="1"/>
        <v>0</v>
      </c>
      <c r="J9" s="4">
        <f t="shared" si="2"/>
        <v>0</v>
      </c>
      <c r="K9" s="4">
        <f t="shared" si="3"/>
        <v>0</v>
      </c>
      <c r="L9" s="17">
        <f t="shared" si="4"/>
        <v>0</v>
      </c>
      <c r="M9" s="4">
        <f t="shared" si="5"/>
        <v>0</v>
      </c>
      <c r="N9" s="11"/>
    </row>
    <row r="10" spans="1:14" x14ac:dyDescent="0.25">
      <c r="A10" s="14"/>
      <c r="B10" s="15"/>
      <c r="C10" s="10"/>
      <c r="D10" s="12"/>
      <c r="E10" s="8"/>
      <c r="F10" s="8"/>
      <c r="G10" s="10"/>
      <c r="H10" s="4">
        <f t="shared" si="0"/>
        <v>0</v>
      </c>
      <c r="I10" s="5">
        <f t="shared" si="1"/>
        <v>0</v>
      </c>
      <c r="J10" s="4">
        <f t="shared" si="2"/>
        <v>0</v>
      </c>
      <c r="K10" s="4">
        <f t="shared" si="3"/>
        <v>0</v>
      </c>
      <c r="L10" s="17">
        <f t="shared" si="4"/>
        <v>0</v>
      </c>
      <c r="M10" s="4">
        <f t="shared" si="5"/>
        <v>0</v>
      </c>
      <c r="N10" s="11"/>
    </row>
    <row r="11" spans="1:14" x14ac:dyDescent="0.25">
      <c r="A11" s="14"/>
      <c r="B11" s="15"/>
      <c r="C11" s="10"/>
      <c r="D11" s="12"/>
      <c r="E11" s="8"/>
      <c r="F11" s="8"/>
      <c r="G11" s="10"/>
      <c r="H11" s="4">
        <f t="shared" si="0"/>
        <v>0</v>
      </c>
      <c r="I11" s="5">
        <f t="shared" si="1"/>
        <v>0</v>
      </c>
      <c r="J11" s="4">
        <f t="shared" si="2"/>
        <v>0</v>
      </c>
      <c r="K11" s="4">
        <f t="shared" si="3"/>
        <v>0</v>
      </c>
      <c r="L11" s="17">
        <f t="shared" si="4"/>
        <v>0</v>
      </c>
      <c r="M11" s="4">
        <f t="shared" si="5"/>
        <v>0</v>
      </c>
      <c r="N11" s="11"/>
    </row>
    <row r="12" spans="1:14" x14ac:dyDescent="0.25">
      <c r="A12" s="14"/>
      <c r="B12" s="15"/>
      <c r="C12" s="10"/>
      <c r="D12" s="12"/>
      <c r="E12" s="8"/>
      <c r="F12" s="8"/>
      <c r="G12" s="10"/>
      <c r="H12" s="4">
        <f t="shared" si="0"/>
        <v>0</v>
      </c>
      <c r="I12" s="5">
        <f t="shared" si="1"/>
        <v>0</v>
      </c>
      <c r="J12" s="4">
        <f t="shared" si="2"/>
        <v>0</v>
      </c>
      <c r="K12" s="4">
        <f t="shared" si="3"/>
        <v>0</v>
      </c>
      <c r="L12" s="17">
        <f t="shared" si="4"/>
        <v>0</v>
      </c>
      <c r="M12" s="4">
        <f t="shared" si="5"/>
        <v>0</v>
      </c>
      <c r="N12" s="11"/>
    </row>
    <row r="13" spans="1:14" x14ac:dyDescent="0.25">
      <c r="A13" s="14"/>
      <c r="B13" s="15"/>
      <c r="C13" s="10"/>
      <c r="D13" s="12"/>
      <c r="E13" s="8"/>
      <c r="F13" s="8"/>
      <c r="G13" s="10"/>
      <c r="H13" s="4">
        <f t="shared" si="0"/>
        <v>0</v>
      </c>
      <c r="I13" s="5">
        <f t="shared" si="1"/>
        <v>0</v>
      </c>
      <c r="J13" s="4">
        <f t="shared" si="2"/>
        <v>0</v>
      </c>
      <c r="K13" s="4">
        <f t="shared" si="3"/>
        <v>0</v>
      </c>
      <c r="L13" s="17">
        <f t="shared" si="4"/>
        <v>0</v>
      </c>
      <c r="M13" s="4">
        <f t="shared" si="5"/>
        <v>0</v>
      </c>
      <c r="N13" s="11"/>
    </row>
    <row r="14" spans="1:14" x14ac:dyDescent="0.25">
      <c r="A14" s="14"/>
      <c r="B14" s="15"/>
      <c r="C14" s="13">
        <v>4</v>
      </c>
      <c r="D14" s="12" t="s">
        <v>17</v>
      </c>
      <c r="E14" s="9">
        <v>110</v>
      </c>
      <c r="F14" s="8">
        <f>C14*E14</f>
        <v>440</v>
      </c>
      <c r="G14" s="10">
        <v>5.3469201000000002</v>
      </c>
      <c r="H14" s="4">
        <f>F14*G14</f>
        <v>2352.6448439999999</v>
      </c>
      <c r="I14" s="5">
        <f t="shared" si="1"/>
        <v>2.1333333333333333E-2</v>
      </c>
      <c r="J14" s="4">
        <f>I14*J15</f>
        <v>4.6933333333333334</v>
      </c>
      <c r="K14" s="4">
        <f>I14*K15</f>
        <v>80.340266666666665</v>
      </c>
      <c r="L14" s="4">
        <f>I14*L15</f>
        <v>15.027626666666665</v>
      </c>
      <c r="M14" s="4">
        <f>SUM(H14,J14,K14,L14)</f>
        <v>2452.7060706666662</v>
      </c>
      <c r="N14" s="11">
        <f>M14/C14</f>
        <v>613.17651766666654</v>
      </c>
    </row>
    <row r="15" spans="1:14" x14ac:dyDescent="0.25">
      <c r="A15" s="6" t="s">
        <v>14</v>
      </c>
      <c r="B15" s="6"/>
      <c r="C15" s="6"/>
      <c r="D15" s="6"/>
      <c r="E15" s="6"/>
      <c r="F15" s="3">
        <f>SUM(F7:F14)</f>
        <v>20625</v>
      </c>
      <c r="G15" s="2" t="s">
        <v>15</v>
      </c>
      <c r="H15" s="7">
        <f>SUM(H7:H14)</f>
        <v>110280.22706249999</v>
      </c>
      <c r="I15" s="5">
        <f t="shared" si="1"/>
        <v>1</v>
      </c>
      <c r="J15" s="16">
        <v>220</v>
      </c>
      <c r="K15" s="16">
        <v>3765.95</v>
      </c>
      <c r="L15" s="16">
        <v>704.42</v>
      </c>
      <c r="M15" s="4">
        <f>SUM(H15,J15,K15,L15)</f>
        <v>114970.59706249999</v>
      </c>
      <c r="N15" s="4"/>
    </row>
  </sheetData>
  <mergeCells count="2">
    <mergeCell ref="A15:E15"/>
    <mergeCell ref="A1:N1"/>
  </mergeCells>
  <pageMargins left="0.511811024" right="0.511811024" top="0.78740157499999996" bottom="0.78740157499999996" header="0.31496062000000002" footer="0.31496062000000002"/>
  <pageSetup paperSize="9" scale="4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Augusto</dc:creator>
  <cp:lastModifiedBy>Mario Augusto</cp:lastModifiedBy>
  <cp:lastPrinted>2022-06-01T20:02:25Z</cp:lastPrinted>
  <dcterms:created xsi:type="dcterms:W3CDTF">2022-06-01T19:51:19Z</dcterms:created>
  <dcterms:modified xsi:type="dcterms:W3CDTF">2022-06-01T20:04:44Z</dcterms:modified>
</cp:coreProperties>
</file>